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58" i="1" l="1"/>
  <c r="E63" i="1" l="1"/>
  <c r="E49" i="1"/>
  <c r="E45" i="1"/>
  <c r="E31" i="1"/>
  <c r="E23" i="1"/>
  <c r="E18" i="1"/>
  <c r="E13" i="1"/>
  <c r="E11" i="1" s="1"/>
  <c r="E9" i="1" l="1"/>
</calcChain>
</file>

<file path=xl/sharedStrings.xml><?xml version="1.0" encoding="utf-8"?>
<sst xmlns="http://schemas.openxmlformats.org/spreadsheetml/2006/main" count="78" uniqueCount="66">
  <si>
    <t>Հայտատուի  անվանումը ՀՀ կրթության տեսչական մարմին</t>
  </si>
  <si>
    <t xml:space="preserve"> Ծրագրային դասիչը</t>
  </si>
  <si>
    <t>2022թ.</t>
  </si>
  <si>
    <t xml:space="preserve"> Ծրագիր</t>
  </si>
  <si>
    <t xml:space="preserve"> Միջոցառում</t>
  </si>
  <si>
    <t>կոդը</t>
  </si>
  <si>
    <t>Բյուջետային ծախսերի տնտ. դասակարգման հոդվածի անվանումը</t>
  </si>
  <si>
    <t>1213</t>
  </si>
  <si>
    <t>Հաստիքային  միավորների  թիվը</t>
  </si>
  <si>
    <t>Ծառայողական  ավտոմեքենաների  քանակը</t>
  </si>
  <si>
    <t>ԸՆԴԱՄԵՆԸ  ԾԱԽՍԵՐ</t>
  </si>
  <si>
    <t>այդ  թվում՝</t>
  </si>
  <si>
    <t>ԸՆԹԱՑԻԿ  ԾԱԽՍԵՐ</t>
  </si>
  <si>
    <t>այդ  թվում`</t>
  </si>
  <si>
    <r>
      <t>ԱՇԽԱՏԱՆՔԻ  ՎԱՐՁԱՏՐՈՒԹՅՈՒՆ</t>
    </r>
    <r>
      <rPr>
        <b/>
        <sz val="12"/>
        <color indexed="10"/>
        <rFont val="GHEA Grapalat"/>
        <family val="3"/>
      </rPr>
      <t xml:space="preserve">  </t>
    </r>
  </si>
  <si>
    <t xml:space="preserve">  4111</t>
  </si>
  <si>
    <t xml:space="preserve"> -Աշխատողների աշխատավարձեր և հավելավճարներ</t>
  </si>
  <si>
    <t xml:space="preserve">  4112</t>
  </si>
  <si>
    <t xml:space="preserve"> - Պարգևատրումներ, դրամական խրախուսումներ և հատուկ վճարներ</t>
  </si>
  <si>
    <t>4113</t>
  </si>
  <si>
    <t xml:space="preserve"> -Քաղաքացիական, դատական և պետական ծառայողների պարգևատրում </t>
  </si>
  <si>
    <t>Էներգետիկ ծառայություններ</t>
  </si>
  <si>
    <t>Էլեկտրաէներգիայով ջեռուցման ծառայություններ</t>
  </si>
  <si>
    <t>Գազով ջեռուցման ծառայություններ</t>
  </si>
  <si>
    <t>Կոմունալ ծառայություններ</t>
  </si>
  <si>
    <t>Ջրամատակարարման և ջրահեռացման ծառայություններ</t>
  </si>
  <si>
    <t>Շենքերի պահպանման ծառայություններ /դեռատիզացիա/</t>
  </si>
  <si>
    <t>Կապի ծառայություններ</t>
  </si>
  <si>
    <t>Ապահովագրական ծախսեր</t>
  </si>
  <si>
    <t>Գույքի և սարքավորումների վարձակալություն</t>
  </si>
  <si>
    <t>Արտագերատեսչական ծախսեր</t>
  </si>
  <si>
    <t>Ծառայողական գործուղումների գծով ծախսեր</t>
  </si>
  <si>
    <t>Ներքին  գործուղումներ</t>
  </si>
  <si>
    <t>Արտասահմանյան գործուղումների գծով ծախսեր</t>
  </si>
  <si>
    <t>Վարչական ծառայություններ</t>
  </si>
  <si>
    <t>Համակարգչային ծառայություններ</t>
  </si>
  <si>
    <t>Աշխատակազմի մասնագիտական զարգացման ծառայություններ</t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</si>
  <si>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</si>
  <si>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</si>
  <si>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</si>
  <si>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 ծախսեր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</si>
  <si>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</si>
  <si>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</si>
  <si>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</si>
  <si>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</si>
  <si>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Ավտոմեքենաների ընթացիկ նորոգում և պահպանում</t>
  </si>
  <si>
    <t>Սարքավորումների ընթացիկ նորոգում և պահպանում</t>
  </si>
  <si>
    <t>Գրասենյակային նյութեր և հագուստ</t>
  </si>
  <si>
    <t>Գրասենյակային պիտույքներ</t>
  </si>
  <si>
    <t>Հագուստ և համազգեստ</t>
  </si>
  <si>
    <t xml:space="preserve">Գյուղատնտեսական ապրանքներ </t>
  </si>
  <si>
    <t>Տրանսպորտային նյութեր</t>
  </si>
  <si>
    <t>Առողջապահական և լաբորատոր նյութեր</t>
  </si>
  <si>
    <t xml:space="preserve">Կենցաղային և հանրային սննդի նյութեր </t>
  </si>
  <si>
    <t>Հատուկ նպատակային այլ նյութեր</t>
  </si>
  <si>
    <t>Պարտադիր վճարներ</t>
  </si>
  <si>
    <t>ավտոմեքենաների տեխզննություն և բնապահպանական վճար</t>
  </si>
  <si>
    <t>Այլ  ծախսեր</t>
  </si>
  <si>
    <t>Պահուստային միջոցներ</t>
  </si>
  <si>
    <t xml:space="preserve"> ՈՉ ՖԻՆԱՆՍԱԿԱՆ ԱԿՏԻՎՆԵՐԻ ԳԾՈՎ ԾԱԽՍԵՐ</t>
  </si>
  <si>
    <t xml:space="preserve">Տրանսպորտային սարքավորումներ </t>
  </si>
  <si>
    <t>Վարչական  սարքավորումներ</t>
  </si>
  <si>
    <t>Այլ մեքենաներ և սարքավորումներ</t>
  </si>
  <si>
    <t xml:space="preserve">Աճեցվող ակտիվներ </t>
  </si>
  <si>
    <t xml:space="preserve">Ոչ նյութական հիմնական միջոցներ </t>
  </si>
  <si>
    <t>ԲՅՈՒՋԵ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</si>
</sst>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֏_-;\-* #,##0.00\ _֏_-;_-* &quot;-&quot;??\ _֏_-;_-@_-"/>
    <numFmt numFmtId="164" formatCode="0.0"/>
    <numFmt numFmtId="165" formatCode="_(* #,##0.0_);_(* \(#,##0.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u/>
      <sz val="14"/>
      <name val="GHEA Grapalat"/>
      <family val="3"/>
    </font>
    <font>
      <sz val="10"/>
      <color theme="1"/>
      <name val="GHEA Grapalat"/>
      <family val="3"/>
    </font>
    <font>
      <sz val="10"/>
      <color indexed="8"/>
      <name val="MS Sans Serif"/>
      <family val="2"/>
      <charset val="204"/>
    </font>
    <font>
      <sz val="9"/>
      <name val="GHEA Mariam"/>
      <family val="3"/>
    </font>
    <font>
      <sz val="8"/>
      <color theme="1"/>
      <name val="GHEA Grapalat"/>
      <family val="3"/>
    </font>
    <font>
      <sz val="11"/>
      <color theme="1"/>
      <name val="GHEA Grapalat"/>
      <family val="3"/>
    </font>
    <font>
      <b/>
      <sz val="8"/>
      <name val="GHEA Grapalat"/>
      <family val="3"/>
    </font>
    <font>
      <b/>
      <sz val="12"/>
      <color indexed="10"/>
      <name val="GHEA Grapalat"/>
      <family val="3"/>
    </font>
    <font>
      <b/>
      <sz val="8"/>
      <color indexed="8"/>
      <name val="GHEA Grapalat"/>
      <family val="3"/>
    </font>
    <font>
      <sz val="10"/>
      <name val="Arial"/>
      <family val="2"/>
      <charset val="204"/>
    </font>
    <font>
      <b/>
      <i/>
      <u/>
      <sz val="1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4" fillId="0" borderId="0"/>
  </cellStyleXfs>
  <cellXfs count="81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wrapText="1"/>
    </xf>
    <xf numFmtId="0" fontId="9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11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/>
    <xf numFmtId="165" fontId="2" fillId="0" borderId="0" xfId="1" applyNumberFormat="1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49" fontId="13" fillId="5" borderId="10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5" borderId="8" xfId="0" applyFont="1" applyFill="1" applyBorder="1"/>
    <xf numFmtId="0" fontId="2" fillId="5" borderId="9" xfId="0" applyFont="1" applyFill="1" applyBorder="1"/>
    <xf numFmtId="164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10" xfId="0" applyFont="1" applyFill="1" applyBorder="1"/>
    <xf numFmtId="0" fontId="2" fillId="0" borderId="0" xfId="0" applyFont="1" applyFill="1"/>
    <xf numFmtId="0" fontId="11" fillId="4" borderId="3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horizontal="center" wrapText="1"/>
    </xf>
    <xf numFmtId="0" fontId="4" fillId="4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0" fontId="2" fillId="0" borderId="6" xfId="0" applyFont="1" applyFill="1" applyBorder="1"/>
    <xf numFmtId="0" fontId="11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164" fontId="2" fillId="2" borderId="3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6" fillId="0" borderId="9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Continuous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7" xfId="3"/>
    <cellStyle name="Стиль 1 2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activeCell="E12" sqref="E12"/>
    </sheetView>
  </sheetViews>
  <sheetFormatPr defaultColWidth="9.140625" defaultRowHeight="13.5"/>
  <cols>
    <col min="1" max="1" width="9.140625" style="56"/>
    <col min="2" max="2" width="12.28515625" style="56" customWidth="1"/>
    <col min="3" max="3" width="6.7109375" style="2" customWidth="1"/>
    <col min="4" max="4" width="45.5703125" style="3" customWidth="1"/>
    <col min="5" max="5" width="27.28515625" style="4" customWidth="1"/>
    <col min="6" max="7" width="9.140625" style="5"/>
    <col min="8" max="8" width="15.7109375" style="5" bestFit="1" customWidth="1"/>
    <col min="9" max="9" width="18" style="5" customWidth="1"/>
    <col min="10" max="252" width="9.140625" style="5"/>
    <col min="253" max="253" width="12.28515625" style="5" customWidth="1"/>
    <col min="254" max="254" width="6.7109375" style="5" customWidth="1"/>
    <col min="255" max="255" width="45.5703125" style="5" customWidth="1"/>
    <col min="256" max="257" width="11.7109375" style="5" customWidth="1"/>
    <col min="258" max="258" width="11" style="5" customWidth="1"/>
    <col min="259" max="259" width="12.5703125" style="5" customWidth="1"/>
    <col min="260" max="260" width="14.7109375" style="5" customWidth="1"/>
    <col min="261" max="261" width="35.7109375" style="5" customWidth="1"/>
    <col min="262" max="263" width="9.140625" style="5"/>
    <col min="264" max="264" width="15.7109375" style="5" bestFit="1" customWidth="1"/>
    <col min="265" max="265" width="18" style="5" customWidth="1"/>
    <col min="266" max="508" width="9.140625" style="5"/>
    <col min="509" max="509" width="12.28515625" style="5" customWidth="1"/>
    <col min="510" max="510" width="6.7109375" style="5" customWidth="1"/>
    <col min="511" max="511" width="45.5703125" style="5" customWidth="1"/>
    <col min="512" max="513" width="11.7109375" style="5" customWidth="1"/>
    <col min="514" max="514" width="11" style="5" customWidth="1"/>
    <col min="515" max="515" width="12.5703125" style="5" customWidth="1"/>
    <col min="516" max="516" width="14.7109375" style="5" customWidth="1"/>
    <col min="517" max="517" width="35.7109375" style="5" customWidth="1"/>
    <col min="518" max="519" width="9.140625" style="5"/>
    <col min="520" max="520" width="15.7109375" style="5" bestFit="1" customWidth="1"/>
    <col min="521" max="521" width="18" style="5" customWidth="1"/>
    <col min="522" max="764" width="9.140625" style="5"/>
    <col min="765" max="765" width="12.28515625" style="5" customWidth="1"/>
    <col min="766" max="766" width="6.7109375" style="5" customWidth="1"/>
    <col min="767" max="767" width="45.5703125" style="5" customWidth="1"/>
    <col min="768" max="769" width="11.7109375" style="5" customWidth="1"/>
    <col min="770" max="770" width="11" style="5" customWidth="1"/>
    <col min="771" max="771" width="12.5703125" style="5" customWidth="1"/>
    <col min="772" max="772" width="14.7109375" style="5" customWidth="1"/>
    <col min="773" max="773" width="35.7109375" style="5" customWidth="1"/>
    <col min="774" max="775" width="9.140625" style="5"/>
    <col min="776" max="776" width="15.7109375" style="5" bestFit="1" customWidth="1"/>
    <col min="777" max="777" width="18" style="5" customWidth="1"/>
    <col min="778" max="1020" width="9.140625" style="5"/>
    <col min="1021" max="1021" width="12.28515625" style="5" customWidth="1"/>
    <col min="1022" max="1022" width="6.7109375" style="5" customWidth="1"/>
    <col min="1023" max="1023" width="45.5703125" style="5" customWidth="1"/>
    <col min="1024" max="1025" width="11.7109375" style="5" customWidth="1"/>
    <col min="1026" max="1026" width="11" style="5" customWidth="1"/>
    <col min="1027" max="1027" width="12.5703125" style="5" customWidth="1"/>
    <col min="1028" max="1028" width="14.7109375" style="5" customWidth="1"/>
    <col min="1029" max="1029" width="35.7109375" style="5" customWidth="1"/>
    <col min="1030" max="1031" width="9.140625" style="5"/>
    <col min="1032" max="1032" width="15.7109375" style="5" bestFit="1" customWidth="1"/>
    <col min="1033" max="1033" width="18" style="5" customWidth="1"/>
    <col min="1034" max="1276" width="9.140625" style="5"/>
    <col min="1277" max="1277" width="12.28515625" style="5" customWidth="1"/>
    <col min="1278" max="1278" width="6.7109375" style="5" customWidth="1"/>
    <col min="1279" max="1279" width="45.5703125" style="5" customWidth="1"/>
    <col min="1280" max="1281" width="11.7109375" style="5" customWidth="1"/>
    <col min="1282" max="1282" width="11" style="5" customWidth="1"/>
    <col min="1283" max="1283" width="12.5703125" style="5" customWidth="1"/>
    <col min="1284" max="1284" width="14.7109375" style="5" customWidth="1"/>
    <col min="1285" max="1285" width="35.7109375" style="5" customWidth="1"/>
    <col min="1286" max="1287" width="9.140625" style="5"/>
    <col min="1288" max="1288" width="15.7109375" style="5" bestFit="1" customWidth="1"/>
    <col min="1289" max="1289" width="18" style="5" customWidth="1"/>
    <col min="1290" max="1532" width="9.140625" style="5"/>
    <col min="1533" max="1533" width="12.28515625" style="5" customWidth="1"/>
    <col min="1534" max="1534" width="6.7109375" style="5" customWidth="1"/>
    <col min="1535" max="1535" width="45.5703125" style="5" customWidth="1"/>
    <col min="1536" max="1537" width="11.7109375" style="5" customWidth="1"/>
    <col min="1538" max="1538" width="11" style="5" customWidth="1"/>
    <col min="1539" max="1539" width="12.5703125" style="5" customWidth="1"/>
    <col min="1540" max="1540" width="14.7109375" style="5" customWidth="1"/>
    <col min="1541" max="1541" width="35.7109375" style="5" customWidth="1"/>
    <col min="1542" max="1543" width="9.140625" style="5"/>
    <col min="1544" max="1544" width="15.7109375" style="5" bestFit="1" customWidth="1"/>
    <col min="1545" max="1545" width="18" style="5" customWidth="1"/>
    <col min="1546" max="1788" width="9.140625" style="5"/>
    <col min="1789" max="1789" width="12.28515625" style="5" customWidth="1"/>
    <col min="1790" max="1790" width="6.7109375" style="5" customWidth="1"/>
    <col min="1791" max="1791" width="45.5703125" style="5" customWidth="1"/>
    <col min="1792" max="1793" width="11.7109375" style="5" customWidth="1"/>
    <col min="1794" max="1794" width="11" style="5" customWidth="1"/>
    <col min="1795" max="1795" width="12.5703125" style="5" customWidth="1"/>
    <col min="1796" max="1796" width="14.7109375" style="5" customWidth="1"/>
    <col min="1797" max="1797" width="35.7109375" style="5" customWidth="1"/>
    <col min="1798" max="1799" width="9.140625" style="5"/>
    <col min="1800" max="1800" width="15.7109375" style="5" bestFit="1" customWidth="1"/>
    <col min="1801" max="1801" width="18" style="5" customWidth="1"/>
    <col min="1802" max="2044" width="9.140625" style="5"/>
    <col min="2045" max="2045" width="12.28515625" style="5" customWidth="1"/>
    <col min="2046" max="2046" width="6.7109375" style="5" customWidth="1"/>
    <col min="2047" max="2047" width="45.5703125" style="5" customWidth="1"/>
    <col min="2048" max="2049" width="11.7109375" style="5" customWidth="1"/>
    <col min="2050" max="2050" width="11" style="5" customWidth="1"/>
    <col min="2051" max="2051" width="12.5703125" style="5" customWidth="1"/>
    <col min="2052" max="2052" width="14.7109375" style="5" customWidth="1"/>
    <col min="2053" max="2053" width="35.7109375" style="5" customWidth="1"/>
    <col min="2054" max="2055" width="9.140625" style="5"/>
    <col min="2056" max="2056" width="15.7109375" style="5" bestFit="1" customWidth="1"/>
    <col min="2057" max="2057" width="18" style="5" customWidth="1"/>
    <col min="2058" max="2300" width="9.140625" style="5"/>
    <col min="2301" max="2301" width="12.28515625" style="5" customWidth="1"/>
    <col min="2302" max="2302" width="6.7109375" style="5" customWidth="1"/>
    <col min="2303" max="2303" width="45.5703125" style="5" customWidth="1"/>
    <col min="2304" max="2305" width="11.7109375" style="5" customWidth="1"/>
    <col min="2306" max="2306" width="11" style="5" customWidth="1"/>
    <col min="2307" max="2307" width="12.5703125" style="5" customWidth="1"/>
    <col min="2308" max="2308" width="14.7109375" style="5" customWidth="1"/>
    <col min="2309" max="2309" width="35.7109375" style="5" customWidth="1"/>
    <col min="2310" max="2311" width="9.140625" style="5"/>
    <col min="2312" max="2312" width="15.7109375" style="5" bestFit="1" customWidth="1"/>
    <col min="2313" max="2313" width="18" style="5" customWidth="1"/>
    <col min="2314" max="2556" width="9.140625" style="5"/>
    <col min="2557" max="2557" width="12.28515625" style="5" customWidth="1"/>
    <col min="2558" max="2558" width="6.7109375" style="5" customWidth="1"/>
    <col min="2559" max="2559" width="45.5703125" style="5" customWidth="1"/>
    <col min="2560" max="2561" width="11.7109375" style="5" customWidth="1"/>
    <col min="2562" max="2562" width="11" style="5" customWidth="1"/>
    <col min="2563" max="2563" width="12.5703125" style="5" customWidth="1"/>
    <col min="2564" max="2564" width="14.7109375" style="5" customWidth="1"/>
    <col min="2565" max="2565" width="35.7109375" style="5" customWidth="1"/>
    <col min="2566" max="2567" width="9.140625" style="5"/>
    <col min="2568" max="2568" width="15.7109375" style="5" bestFit="1" customWidth="1"/>
    <col min="2569" max="2569" width="18" style="5" customWidth="1"/>
    <col min="2570" max="2812" width="9.140625" style="5"/>
    <col min="2813" max="2813" width="12.28515625" style="5" customWidth="1"/>
    <col min="2814" max="2814" width="6.7109375" style="5" customWidth="1"/>
    <col min="2815" max="2815" width="45.5703125" style="5" customWidth="1"/>
    <col min="2816" max="2817" width="11.7109375" style="5" customWidth="1"/>
    <col min="2818" max="2818" width="11" style="5" customWidth="1"/>
    <col min="2819" max="2819" width="12.5703125" style="5" customWidth="1"/>
    <col min="2820" max="2820" width="14.7109375" style="5" customWidth="1"/>
    <col min="2821" max="2821" width="35.7109375" style="5" customWidth="1"/>
    <col min="2822" max="2823" width="9.140625" style="5"/>
    <col min="2824" max="2824" width="15.7109375" style="5" bestFit="1" customWidth="1"/>
    <col min="2825" max="2825" width="18" style="5" customWidth="1"/>
    <col min="2826" max="3068" width="9.140625" style="5"/>
    <col min="3069" max="3069" width="12.28515625" style="5" customWidth="1"/>
    <col min="3070" max="3070" width="6.7109375" style="5" customWidth="1"/>
    <col min="3071" max="3071" width="45.5703125" style="5" customWidth="1"/>
    <col min="3072" max="3073" width="11.7109375" style="5" customWidth="1"/>
    <col min="3074" max="3074" width="11" style="5" customWidth="1"/>
    <col min="3075" max="3075" width="12.5703125" style="5" customWidth="1"/>
    <col min="3076" max="3076" width="14.7109375" style="5" customWidth="1"/>
    <col min="3077" max="3077" width="35.7109375" style="5" customWidth="1"/>
    <col min="3078" max="3079" width="9.140625" style="5"/>
    <col min="3080" max="3080" width="15.7109375" style="5" bestFit="1" customWidth="1"/>
    <col min="3081" max="3081" width="18" style="5" customWidth="1"/>
    <col min="3082" max="3324" width="9.140625" style="5"/>
    <col min="3325" max="3325" width="12.28515625" style="5" customWidth="1"/>
    <col min="3326" max="3326" width="6.7109375" style="5" customWidth="1"/>
    <col min="3327" max="3327" width="45.5703125" style="5" customWidth="1"/>
    <col min="3328" max="3329" width="11.7109375" style="5" customWidth="1"/>
    <col min="3330" max="3330" width="11" style="5" customWidth="1"/>
    <col min="3331" max="3331" width="12.5703125" style="5" customWidth="1"/>
    <col min="3332" max="3332" width="14.7109375" style="5" customWidth="1"/>
    <col min="3333" max="3333" width="35.7109375" style="5" customWidth="1"/>
    <col min="3334" max="3335" width="9.140625" style="5"/>
    <col min="3336" max="3336" width="15.7109375" style="5" bestFit="1" customWidth="1"/>
    <col min="3337" max="3337" width="18" style="5" customWidth="1"/>
    <col min="3338" max="3580" width="9.140625" style="5"/>
    <col min="3581" max="3581" width="12.28515625" style="5" customWidth="1"/>
    <col min="3582" max="3582" width="6.7109375" style="5" customWidth="1"/>
    <col min="3583" max="3583" width="45.5703125" style="5" customWidth="1"/>
    <col min="3584" max="3585" width="11.7109375" style="5" customWidth="1"/>
    <col min="3586" max="3586" width="11" style="5" customWidth="1"/>
    <col min="3587" max="3587" width="12.5703125" style="5" customWidth="1"/>
    <col min="3588" max="3588" width="14.7109375" style="5" customWidth="1"/>
    <col min="3589" max="3589" width="35.7109375" style="5" customWidth="1"/>
    <col min="3590" max="3591" width="9.140625" style="5"/>
    <col min="3592" max="3592" width="15.7109375" style="5" bestFit="1" customWidth="1"/>
    <col min="3593" max="3593" width="18" style="5" customWidth="1"/>
    <col min="3594" max="3836" width="9.140625" style="5"/>
    <col min="3837" max="3837" width="12.28515625" style="5" customWidth="1"/>
    <col min="3838" max="3838" width="6.7109375" style="5" customWidth="1"/>
    <col min="3839" max="3839" width="45.5703125" style="5" customWidth="1"/>
    <col min="3840" max="3841" width="11.7109375" style="5" customWidth="1"/>
    <col min="3842" max="3842" width="11" style="5" customWidth="1"/>
    <col min="3843" max="3843" width="12.5703125" style="5" customWidth="1"/>
    <col min="3844" max="3844" width="14.7109375" style="5" customWidth="1"/>
    <col min="3845" max="3845" width="35.7109375" style="5" customWidth="1"/>
    <col min="3846" max="3847" width="9.140625" style="5"/>
    <col min="3848" max="3848" width="15.7109375" style="5" bestFit="1" customWidth="1"/>
    <col min="3849" max="3849" width="18" style="5" customWidth="1"/>
    <col min="3850" max="4092" width="9.140625" style="5"/>
    <col min="4093" max="4093" width="12.28515625" style="5" customWidth="1"/>
    <col min="4094" max="4094" width="6.7109375" style="5" customWidth="1"/>
    <col min="4095" max="4095" width="45.5703125" style="5" customWidth="1"/>
    <col min="4096" max="4097" width="11.7109375" style="5" customWidth="1"/>
    <col min="4098" max="4098" width="11" style="5" customWidth="1"/>
    <col min="4099" max="4099" width="12.5703125" style="5" customWidth="1"/>
    <col min="4100" max="4100" width="14.7109375" style="5" customWidth="1"/>
    <col min="4101" max="4101" width="35.7109375" style="5" customWidth="1"/>
    <col min="4102" max="4103" width="9.140625" style="5"/>
    <col min="4104" max="4104" width="15.7109375" style="5" bestFit="1" customWidth="1"/>
    <col min="4105" max="4105" width="18" style="5" customWidth="1"/>
    <col min="4106" max="4348" width="9.140625" style="5"/>
    <col min="4349" max="4349" width="12.28515625" style="5" customWidth="1"/>
    <col min="4350" max="4350" width="6.7109375" style="5" customWidth="1"/>
    <col min="4351" max="4351" width="45.5703125" style="5" customWidth="1"/>
    <col min="4352" max="4353" width="11.7109375" style="5" customWidth="1"/>
    <col min="4354" max="4354" width="11" style="5" customWidth="1"/>
    <col min="4355" max="4355" width="12.5703125" style="5" customWidth="1"/>
    <col min="4356" max="4356" width="14.7109375" style="5" customWidth="1"/>
    <col min="4357" max="4357" width="35.7109375" style="5" customWidth="1"/>
    <col min="4358" max="4359" width="9.140625" style="5"/>
    <col min="4360" max="4360" width="15.7109375" style="5" bestFit="1" customWidth="1"/>
    <col min="4361" max="4361" width="18" style="5" customWidth="1"/>
    <col min="4362" max="4604" width="9.140625" style="5"/>
    <col min="4605" max="4605" width="12.28515625" style="5" customWidth="1"/>
    <col min="4606" max="4606" width="6.7109375" style="5" customWidth="1"/>
    <col min="4607" max="4607" width="45.5703125" style="5" customWidth="1"/>
    <col min="4608" max="4609" width="11.7109375" style="5" customWidth="1"/>
    <col min="4610" max="4610" width="11" style="5" customWidth="1"/>
    <col min="4611" max="4611" width="12.5703125" style="5" customWidth="1"/>
    <col min="4612" max="4612" width="14.7109375" style="5" customWidth="1"/>
    <col min="4613" max="4613" width="35.7109375" style="5" customWidth="1"/>
    <col min="4614" max="4615" width="9.140625" style="5"/>
    <col min="4616" max="4616" width="15.7109375" style="5" bestFit="1" customWidth="1"/>
    <col min="4617" max="4617" width="18" style="5" customWidth="1"/>
    <col min="4618" max="4860" width="9.140625" style="5"/>
    <col min="4861" max="4861" width="12.28515625" style="5" customWidth="1"/>
    <col min="4862" max="4862" width="6.7109375" style="5" customWidth="1"/>
    <col min="4863" max="4863" width="45.5703125" style="5" customWidth="1"/>
    <col min="4864" max="4865" width="11.7109375" style="5" customWidth="1"/>
    <col min="4866" max="4866" width="11" style="5" customWidth="1"/>
    <col min="4867" max="4867" width="12.5703125" style="5" customWidth="1"/>
    <col min="4868" max="4868" width="14.7109375" style="5" customWidth="1"/>
    <col min="4869" max="4869" width="35.7109375" style="5" customWidth="1"/>
    <col min="4870" max="4871" width="9.140625" style="5"/>
    <col min="4872" max="4872" width="15.7109375" style="5" bestFit="1" customWidth="1"/>
    <col min="4873" max="4873" width="18" style="5" customWidth="1"/>
    <col min="4874" max="5116" width="9.140625" style="5"/>
    <col min="5117" max="5117" width="12.28515625" style="5" customWidth="1"/>
    <col min="5118" max="5118" width="6.7109375" style="5" customWidth="1"/>
    <col min="5119" max="5119" width="45.5703125" style="5" customWidth="1"/>
    <col min="5120" max="5121" width="11.7109375" style="5" customWidth="1"/>
    <col min="5122" max="5122" width="11" style="5" customWidth="1"/>
    <col min="5123" max="5123" width="12.5703125" style="5" customWidth="1"/>
    <col min="5124" max="5124" width="14.7109375" style="5" customWidth="1"/>
    <col min="5125" max="5125" width="35.7109375" style="5" customWidth="1"/>
    <col min="5126" max="5127" width="9.140625" style="5"/>
    <col min="5128" max="5128" width="15.7109375" style="5" bestFit="1" customWidth="1"/>
    <col min="5129" max="5129" width="18" style="5" customWidth="1"/>
    <col min="5130" max="5372" width="9.140625" style="5"/>
    <col min="5373" max="5373" width="12.28515625" style="5" customWidth="1"/>
    <col min="5374" max="5374" width="6.7109375" style="5" customWidth="1"/>
    <col min="5375" max="5375" width="45.5703125" style="5" customWidth="1"/>
    <col min="5376" max="5377" width="11.7109375" style="5" customWidth="1"/>
    <col min="5378" max="5378" width="11" style="5" customWidth="1"/>
    <col min="5379" max="5379" width="12.5703125" style="5" customWidth="1"/>
    <col min="5380" max="5380" width="14.7109375" style="5" customWidth="1"/>
    <col min="5381" max="5381" width="35.7109375" style="5" customWidth="1"/>
    <col min="5382" max="5383" width="9.140625" style="5"/>
    <col min="5384" max="5384" width="15.7109375" style="5" bestFit="1" customWidth="1"/>
    <col min="5385" max="5385" width="18" style="5" customWidth="1"/>
    <col min="5386" max="5628" width="9.140625" style="5"/>
    <col min="5629" max="5629" width="12.28515625" style="5" customWidth="1"/>
    <col min="5630" max="5630" width="6.7109375" style="5" customWidth="1"/>
    <col min="5631" max="5631" width="45.5703125" style="5" customWidth="1"/>
    <col min="5632" max="5633" width="11.7109375" style="5" customWidth="1"/>
    <col min="5634" max="5634" width="11" style="5" customWidth="1"/>
    <col min="5635" max="5635" width="12.5703125" style="5" customWidth="1"/>
    <col min="5636" max="5636" width="14.7109375" style="5" customWidth="1"/>
    <col min="5637" max="5637" width="35.7109375" style="5" customWidth="1"/>
    <col min="5638" max="5639" width="9.140625" style="5"/>
    <col min="5640" max="5640" width="15.7109375" style="5" bestFit="1" customWidth="1"/>
    <col min="5641" max="5641" width="18" style="5" customWidth="1"/>
    <col min="5642" max="5884" width="9.140625" style="5"/>
    <col min="5885" max="5885" width="12.28515625" style="5" customWidth="1"/>
    <col min="5886" max="5886" width="6.7109375" style="5" customWidth="1"/>
    <col min="5887" max="5887" width="45.5703125" style="5" customWidth="1"/>
    <col min="5888" max="5889" width="11.7109375" style="5" customWidth="1"/>
    <col min="5890" max="5890" width="11" style="5" customWidth="1"/>
    <col min="5891" max="5891" width="12.5703125" style="5" customWidth="1"/>
    <col min="5892" max="5892" width="14.7109375" style="5" customWidth="1"/>
    <col min="5893" max="5893" width="35.7109375" style="5" customWidth="1"/>
    <col min="5894" max="5895" width="9.140625" style="5"/>
    <col min="5896" max="5896" width="15.7109375" style="5" bestFit="1" customWidth="1"/>
    <col min="5897" max="5897" width="18" style="5" customWidth="1"/>
    <col min="5898" max="6140" width="9.140625" style="5"/>
    <col min="6141" max="6141" width="12.28515625" style="5" customWidth="1"/>
    <col min="6142" max="6142" width="6.7109375" style="5" customWidth="1"/>
    <col min="6143" max="6143" width="45.5703125" style="5" customWidth="1"/>
    <col min="6144" max="6145" width="11.7109375" style="5" customWidth="1"/>
    <col min="6146" max="6146" width="11" style="5" customWidth="1"/>
    <col min="6147" max="6147" width="12.5703125" style="5" customWidth="1"/>
    <col min="6148" max="6148" width="14.7109375" style="5" customWidth="1"/>
    <col min="6149" max="6149" width="35.7109375" style="5" customWidth="1"/>
    <col min="6150" max="6151" width="9.140625" style="5"/>
    <col min="6152" max="6152" width="15.7109375" style="5" bestFit="1" customWidth="1"/>
    <col min="6153" max="6153" width="18" style="5" customWidth="1"/>
    <col min="6154" max="6396" width="9.140625" style="5"/>
    <col min="6397" max="6397" width="12.28515625" style="5" customWidth="1"/>
    <col min="6398" max="6398" width="6.7109375" style="5" customWidth="1"/>
    <col min="6399" max="6399" width="45.5703125" style="5" customWidth="1"/>
    <col min="6400" max="6401" width="11.7109375" style="5" customWidth="1"/>
    <col min="6402" max="6402" width="11" style="5" customWidth="1"/>
    <col min="6403" max="6403" width="12.5703125" style="5" customWidth="1"/>
    <col min="6404" max="6404" width="14.7109375" style="5" customWidth="1"/>
    <col min="6405" max="6405" width="35.7109375" style="5" customWidth="1"/>
    <col min="6406" max="6407" width="9.140625" style="5"/>
    <col min="6408" max="6408" width="15.7109375" style="5" bestFit="1" customWidth="1"/>
    <col min="6409" max="6409" width="18" style="5" customWidth="1"/>
    <col min="6410" max="6652" width="9.140625" style="5"/>
    <col min="6653" max="6653" width="12.28515625" style="5" customWidth="1"/>
    <col min="6654" max="6654" width="6.7109375" style="5" customWidth="1"/>
    <col min="6655" max="6655" width="45.5703125" style="5" customWidth="1"/>
    <col min="6656" max="6657" width="11.7109375" style="5" customWidth="1"/>
    <col min="6658" max="6658" width="11" style="5" customWidth="1"/>
    <col min="6659" max="6659" width="12.5703125" style="5" customWidth="1"/>
    <col min="6660" max="6660" width="14.7109375" style="5" customWidth="1"/>
    <col min="6661" max="6661" width="35.7109375" style="5" customWidth="1"/>
    <col min="6662" max="6663" width="9.140625" style="5"/>
    <col min="6664" max="6664" width="15.7109375" style="5" bestFit="1" customWidth="1"/>
    <col min="6665" max="6665" width="18" style="5" customWidth="1"/>
    <col min="6666" max="6908" width="9.140625" style="5"/>
    <col min="6909" max="6909" width="12.28515625" style="5" customWidth="1"/>
    <col min="6910" max="6910" width="6.7109375" style="5" customWidth="1"/>
    <col min="6911" max="6911" width="45.5703125" style="5" customWidth="1"/>
    <col min="6912" max="6913" width="11.7109375" style="5" customWidth="1"/>
    <col min="6914" max="6914" width="11" style="5" customWidth="1"/>
    <col min="6915" max="6915" width="12.5703125" style="5" customWidth="1"/>
    <col min="6916" max="6916" width="14.7109375" style="5" customWidth="1"/>
    <col min="6917" max="6917" width="35.7109375" style="5" customWidth="1"/>
    <col min="6918" max="6919" width="9.140625" style="5"/>
    <col min="6920" max="6920" width="15.7109375" style="5" bestFit="1" customWidth="1"/>
    <col min="6921" max="6921" width="18" style="5" customWidth="1"/>
    <col min="6922" max="7164" width="9.140625" style="5"/>
    <col min="7165" max="7165" width="12.28515625" style="5" customWidth="1"/>
    <col min="7166" max="7166" width="6.7109375" style="5" customWidth="1"/>
    <col min="7167" max="7167" width="45.5703125" style="5" customWidth="1"/>
    <col min="7168" max="7169" width="11.7109375" style="5" customWidth="1"/>
    <col min="7170" max="7170" width="11" style="5" customWidth="1"/>
    <col min="7171" max="7171" width="12.5703125" style="5" customWidth="1"/>
    <col min="7172" max="7172" width="14.7109375" style="5" customWidth="1"/>
    <col min="7173" max="7173" width="35.7109375" style="5" customWidth="1"/>
    <col min="7174" max="7175" width="9.140625" style="5"/>
    <col min="7176" max="7176" width="15.7109375" style="5" bestFit="1" customWidth="1"/>
    <col min="7177" max="7177" width="18" style="5" customWidth="1"/>
    <col min="7178" max="7420" width="9.140625" style="5"/>
    <col min="7421" max="7421" width="12.28515625" style="5" customWidth="1"/>
    <col min="7422" max="7422" width="6.7109375" style="5" customWidth="1"/>
    <col min="7423" max="7423" width="45.5703125" style="5" customWidth="1"/>
    <col min="7424" max="7425" width="11.7109375" style="5" customWidth="1"/>
    <col min="7426" max="7426" width="11" style="5" customWidth="1"/>
    <col min="7427" max="7427" width="12.5703125" style="5" customWidth="1"/>
    <col min="7428" max="7428" width="14.7109375" style="5" customWidth="1"/>
    <col min="7429" max="7429" width="35.7109375" style="5" customWidth="1"/>
    <col min="7430" max="7431" width="9.140625" style="5"/>
    <col min="7432" max="7432" width="15.7109375" style="5" bestFit="1" customWidth="1"/>
    <col min="7433" max="7433" width="18" style="5" customWidth="1"/>
    <col min="7434" max="7676" width="9.140625" style="5"/>
    <col min="7677" max="7677" width="12.28515625" style="5" customWidth="1"/>
    <col min="7678" max="7678" width="6.7109375" style="5" customWidth="1"/>
    <col min="7679" max="7679" width="45.5703125" style="5" customWidth="1"/>
    <col min="7680" max="7681" width="11.7109375" style="5" customWidth="1"/>
    <col min="7682" max="7682" width="11" style="5" customWidth="1"/>
    <col min="7683" max="7683" width="12.5703125" style="5" customWidth="1"/>
    <col min="7684" max="7684" width="14.7109375" style="5" customWidth="1"/>
    <col min="7685" max="7685" width="35.7109375" style="5" customWidth="1"/>
    <col min="7686" max="7687" width="9.140625" style="5"/>
    <col min="7688" max="7688" width="15.7109375" style="5" bestFit="1" customWidth="1"/>
    <col min="7689" max="7689" width="18" style="5" customWidth="1"/>
    <col min="7690" max="7932" width="9.140625" style="5"/>
    <col min="7933" max="7933" width="12.28515625" style="5" customWidth="1"/>
    <col min="7934" max="7934" width="6.7109375" style="5" customWidth="1"/>
    <col min="7935" max="7935" width="45.5703125" style="5" customWidth="1"/>
    <col min="7936" max="7937" width="11.7109375" style="5" customWidth="1"/>
    <col min="7938" max="7938" width="11" style="5" customWidth="1"/>
    <col min="7939" max="7939" width="12.5703125" style="5" customWidth="1"/>
    <col min="7940" max="7940" width="14.7109375" style="5" customWidth="1"/>
    <col min="7941" max="7941" width="35.7109375" style="5" customWidth="1"/>
    <col min="7942" max="7943" width="9.140625" style="5"/>
    <col min="7944" max="7944" width="15.7109375" style="5" bestFit="1" customWidth="1"/>
    <col min="7945" max="7945" width="18" style="5" customWidth="1"/>
    <col min="7946" max="8188" width="9.140625" style="5"/>
    <col min="8189" max="8189" width="12.28515625" style="5" customWidth="1"/>
    <col min="8190" max="8190" width="6.7109375" style="5" customWidth="1"/>
    <col min="8191" max="8191" width="45.5703125" style="5" customWidth="1"/>
    <col min="8192" max="8193" width="11.7109375" style="5" customWidth="1"/>
    <col min="8194" max="8194" width="11" style="5" customWidth="1"/>
    <col min="8195" max="8195" width="12.5703125" style="5" customWidth="1"/>
    <col min="8196" max="8196" width="14.7109375" style="5" customWidth="1"/>
    <col min="8197" max="8197" width="35.7109375" style="5" customWidth="1"/>
    <col min="8198" max="8199" width="9.140625" style="5"/>
    <col min="8200" max="8200" width="15.7109375" style="5" bestFit="1" customWidth="1"/>
    <col min="8201" max="8201" width="18" style="5" customWidth="1"/>
    <col min="8202" max="8444" width="9.140625" style="5"/>
    <col min="8445" max="8445" width="12.28515625" style="5" customWidth="1"/>
    <col min="8446" max="8446" width="6.7109375" style="5" customWidth="1"/>
    <col min="8447" max="8447" width="45.5703125" style="5" customWidth="1"/>
    <col min="8448" max="8449" width="11.7109375" style="5" customWidth="1"/>
    <col min="8450" max="8450" width="11" style="5" customWidth="1"/>
    <col min="8451" max="8451" width="12.5703125" style="5" customWidth="1"/>
    <col min="8452" max="8452" width="14.7109375" style="5" customWidth="1"/>
    <col min="8453" max="8453" width="35.7109375" style="5" customWidth="1"/>
    <col min="8454" max="8455" width="9.140625" style="5"/>
    <col min="8456" max="8456" width="15.7109375" style="5" bestFit="1" customWidth="1"/>
    <col min="8457" max="8457" width="18" style="5" customWidth="1"/>
    <col min="8458" max="8700" width="9.140625" style="5"/>
    <col min="8701" max="8701" width="12.28515625" style="5" customWidth="1"/>
    <col min="8702" max="8702" width="6.7109375" style="5" customWidth="1"/>
    <col min="8703" max="8703" width="45.5703125" style="5" customWidth="1"/>
    <col min="8704" max="8705" width="11.7109375" style="5" customWidth="1"/>
    <col min="8706" max="8706" width="11" style="5" customWidth="1"/>
    <col min="8707" max="8707" width="12.5703125" style="5" customWidth="1"/>
    <col min="8708" max="8708" width="14.7109375" style="5" customWidth="1"/>
    <col min="8709" max="8709" width="35.7109375" style="5" customWidth="1"/>
    <col min="8710" max="8711" width="9.140625" style="5"/>
    <col min="8712" max="8712" width="15.7109375" style="5" bestFit="1" customWidth="1"/>
    <col min="8713" max="8713" width="18" style="5" customWidth="1"/>
    <col min="8714" max="8956" width="9.140625" style="5"/>
    <col min="8957" max="8957" width="12.28515625" style="5" customWidth="1"/>
    <col min="8958" max="8958" width="6.7109375" style="5" customWidth="1"/>
    <col min="8959" max="8959" width="45.5703125" style="5" customWidth="1"/>
    <col min="8960" max="8961" width="11.7109375" style="5" customWidth="1"/>
    <col min="8962" max="8962" width="11" style="5" customWidth="1"/>
    <col min="8963" max="8963" width="12.5703125" style="5" customWidth="1"/>
    <col min="8964" max="8964" width="14.7109375" style="5" customWidth="1"/>
    <col min="8965" max="8965" width="35.7109375" style="5" customWidth="1"/>
    <col min="8966" max="8967" width="9.140625" style="5"/>
    <col min="8968" max="8968" width="15.7109375" style="5" bestFit="1" customWidth="1"/>
    <col min="8969" max="8969" width="18" style="5" customWidth="1"/>
    <col min="8970" max="9212" width="9.140625" style="5"/>
    <col min="9213" max="9213" width="12.28515625" style="5" customWidth="1"/>
    <col min="9214" max="9214" width="6.7109375" style="5" customWidth="1"/>
    <col min="9215" max="9215" width="45.5703125" style="5" customWidth="1"/>
    <col min="9216" max="9217" width="11.7109375" style="5" customWidth="1"/>
    <col min="9218" max="9218" width="11" style="5" customWidth="1"/>
    <col min="9219" max="9219" width="12.5703125" style="5" customWidth="1"/>
    <col min="9220" max="9220" width="14.7109375" style="5" customWidth="1"/>
    <col min="9221" max="9221" width="35.7109375" style="5" customWidth="1"/>
    <col min="9222" max="9223" width="9.140625" style="5"/>
    <col min="9224" max="9224" width="15.7109375" style="5" bestFit="1" customWidth="1"/>
    <col min="9225" max="9225" width="18" style="5" customWidth="1"/>
    <col min="9226" max="9468" width="9.140625" style="5"/>
    <col min="9469" max="9469" width="12.28515625" style="5" customWidth="1"/>
    <col min="9470" max="9470" width="6.7109375" style="5" customWidth="1"/>
    <col min="9471" max="9471" width="45.5703125" style="5" customWidth="1"/>
    <col min="9472" max="9473" width="11.7109375" style="5" customWidth="1"/>
    <col min="9474" max="9474" width="11" style="5" customWidth="1"/>
    <col min="9475" max="9475" width="12.5703125" style="5" customWidth="1"/>
    <col min="9476" max="9476" width="14.7109375" style="5" customWidth="1"/>
    <col min="9477" max="9477" width="35.7109375" style="5" customWidth="1"/>
    <col min="9478" max="9479" width="9.140625" style="5"/>
    <col min="9480" max="9480" width="15.7109375" style="5" bestFit="1" customWidth="1"/>
    <col min="9481" max="9481" width="18" style="5" customWidth="1"/>
    <col min="9482" max="9724" width="9.140625" style="5"/>
    <col min="9725" max="9725" width="12.28515625" style="5" customWidth="1"/>
    <col min="9726" max="9726" width="6.7109375" style="5" customWidth="1"/>
    <col min="9727" max="9727" width="45.5703125" style="5" customWidth="1"/>
    <col min="9728" max="9729" width="11.7109375" style="5" customWidth="1"/>
    <col min="9730" max="9730" width="11" style="5" customWidth="1"/>
    <col min="9731" max="9731" width="12.5703125" style="5" customWidth="1"/>
    <col min="9732" max="9732" width="14.7109375" style="5" customWidth="1"/>
    <col min="9733" max="9733" width="35.7109375" style="5" customWidth="1"/>
    <col min="9734" max="9735" width="9.140625" style="5"/>
    <col min="9736" max="9736" width="15.7109375" style="5" bestFit="1" customWidth="1"/>
    <col min="9737" max="9737" width="18" style="5" customWidth="1"/>
    <col min="9738" max="9980" width="9.140625" style="5"/>
    <col min="9981" max="9981" width="12.28515625" style="5" customWidth="1"/>
    <col min="9982" max="9982" width="6.7109375" style="5" customWidth="1"/>
    <col min="9983" max="9983" width="45.5703125" style="5" customWidth="1"/>
    <col min="9984" max="9985" width="11.7109375" style="5" customWidth="1"/>
    <col min="9986" max="9986" width="11" style="5" customWidth="1"/>
    <col min="9987" max="9987" width="12.5703125" style="5" customWidth="1"/>
    <col min="9988" max="9988" width="14.7109375" style="5" customWidth="1"/>
    <col min="9989" max="9989" width="35.7109375" style="5" customWidth="1"/>
    <col min="9990" max="9991" width="9.140625" style="5"/>
    <col min="9992" max="9992" width="15.7109375" style="5" bestFit="1" customWidth="1"/>
    <col min="9993" max="9993" width="18" style="5" customWidth="1"/>
    <col min="9994" max="10236" width="9.140625" style="5"/>
    <col min="10237" max="10237" width="12.28515625" style="5" customWidth="1"/>
    <col min="10238" max="10238" width="6.7109375" style="5" customWidth="1"/>
    <col min="10239" max="10239" width="45.5703125" style="5" customWidth="1"/>
    <col min="10240" max="10241" width="11.7109375" style="5" customWidth="1"/>
    <col min="10242" max="10242" width="11" style="5" customWidth="1"/>
    <col min="10243" max="10243" width="12.5703125" style="5" customWidth="1"/>
    <col min="10244" max="10244" width="14.7109375" style="5" customWidth="1"/>
    <col min="10245" max="10245" width="35.7109375" style="5" customWidth="1"/>
    <col min="10246" max="10247" width="9.140625" style="5"/>
    <col min="10248" max="10248" width="15.7109375" style="5" bestFit="1" customWidth="1"/>
    <col min="10249" max="10249" width="18" style="5" customWidth="1"/>
    <col min="10250" max="10492" width="9.140625" style="5"/>
    <col min="10493" max="10493" width="12.28515625" style="5" customWidth="1"/>
    <col min="10494" max="10494" width="6.7109375" style="5" customWidth="1"/>
    <col min="10495" max="10495" width="45.5703125" style="5" customWidth="1"/>
    <col min="10496" max="10497" width="11.7109375" style="5" customWidth="1"/>
    <col min="10498" max="10498" width="11" style="5" customWidth="1"/>
    <col min="10499" max="10499" width="12.5703125" style="5" customWidth="1"/>
    <col min="10500" max="10500" width="14.7109375" style="5" customWidth="1"/>
    <col min="10501" max="10501" width="35.7109375" style="5" customWidth="1"/>
    <col min="10502" max="10503" width="9.140625" style="5"/>
    <col min="10504" max="10504" width="15.7109375" style="5" bestFit="1" customWidth="1"/>
    <col min="10505" max="10505" width="18" style="5" customWidth="1"/>
    <col min="10506" max="10748" width="9.140625" style="5"/>
    <col min="10749" max="10749" width="12.28515625" style="5" customWidth="1"/>
    <col min="10750" max="10750" width="6.7109375" style="5" customWidth="1"/>
    <col min="10751" max="10751" width="45.5703125" style="5" customWidth="1"/>
    <col min="10752" max="10753" width="11.7109375" style="5" customWidth="1"/>
    <col min="10754" max="10754" width="11" style="5" customWidth="1"/>
    <col min="10755" max="10755" width="12.5703125" style="5" customWidth="1"/>
    <col min="10756" max="10756" width="14.7109375" style="5" customWidth="1"/>
    <col min="10757" max="10757" width="35.7109375" style="5" customWidth="1"/>
    <col min="10758" max="10759" width="9.140625" style="5"/>
    <col min="10760" max="10760" width="15.7109375" style="5" bestFit="1" customWidth="1"/>
    <col min="10761" max="10761" width="18" style="5" customWidth="1"/>
    <col min="10762" max="11004" width="9.140625" style="5"/>
    <col min="11005" max="11005" width="12.28515625" style="5" customWidth="1"/>
    <col min="11006" max="11006" width="6.7109375" style="5" customWidth="1"/>
    <col min="11007" max="11007" width="45.5703125" style="5" customWidth="1"/>
    <col min="11008" max="11009" width="11.7109375" style="5" customWidth="1"/>
    <col min="11010" max="11010" width="11" style="5" customWidth="1"/>
    <col min="11011" max="11011" width="12.5703125" style="5" customWidth="1"/>
    <col min="11012" max="11012" width="14.7109375" style="5" customWidth="1"/>
    <col min="11013" max="11013" width="35.7109375" style="5" customWidth="1"/>
    <col min="11014" max="11015" width="9.140625" style="5"/>
    <col min="11016" max="11016" width="15.7109375" style="5" bestFit="1" customWidth="1"/>
    <col min="11017" max="11017" width="18" style="5" customWidth="1"/>
    <col min="11018" max="11260" width="9.140625" style="5"/>
    <col min="11261" max="11261" width="12.28515625" style="5" customWidth="1"/>
    <col min="11262" max="11262" width="6.7109375" style="5" customWidth="1"/>
    <col min="11263" max="11263" width="45.5703125" style="5" customWidth="1"/>
    <col min="11264" max="11265" width="11.7109375" style="5" customWidth="1"/>
    <col min="11266" max="11266" width="11" style="5" customWidth="1"/>
    <col min="11267" max="11267" width="12.5703125" style="5" customWidth="1"/>
    <col min="11268" max="11268" width="14.7109375" style="5" customWidth="1"/>
    <col min="11269" max="11269" width="35.7109375" style="5" customWidth="1"/>
    <col min="11270" max="11271" width="9.140625" style="5"/>
    <col min="11272" max="11272" width="15.7109375" style="5" bestFit="1" customWidth="1"/>
    <col min="11273" max="11273" width="18" style="5" customWidth="1"/>
    <col min="11274" max="11516" width="9.140625" style="5"/>
    <col min="11517" max="11517" width="12.28515625" style="5" customWidth="1"/>
    <col min="11518" max="11518" width="6.7109375" style="5" customWidth="1"/>
    <col min="11519" max="11519" width="45.5703125" style="5" customWidth="1"/>
    <col min="11520" max="11521" width="11.7109375" style="5" customWidth="1"/>
    <col min="11522" max="11522" width="11" style="5" customWidth="1"/>
    <col min="11523" max="11523" width="12.5703125" style="5" customWidth="1"/>
    <col min="11524" max="11524" width="14.7109375" style="5" customWidth="1"/>
    <col min="11525" max="11525" width="35.7109375" style="5" customWidth="1"/>
    <col min="11526" max="11527" width="9.140625" style="5"/>
    <col min="11528" max="11528" width="15.7109375" style="5" bestFit="1" customWidth="1"/>
    <col min="11529" max="11529" width="18" style="5" customWidth="1"/>
    <col min="11530" max="11772" width="9.140625" style="5"/>
    <col min="11773" max="11773" width="12.28515625" style="5" customWidth="1"/>
    <col min="11774" max="11774" width="6.7109375" style="5" customWidth="1"/>
    <col min="11775" max="11775" width="45.5703125" style="5" customWidth="1"/>
    <col min="11776" max="11777" width="11.7109375" style="5" customWidth="1"/>
    <col min="11778" max="11778" width="11" style="5" customWidth="1"/>
    <col min="11779" max="11779" width="12.5703125" style="5" customWidth="1"/>
    <col min="11780" max="11780" width="14.7109375" style="5" customWidth="1"/>
    <col min="11781" max="11781" width="35.7109375" style="5" customWidth="1"/>
    <col min="11782" max="11783" width="9.140625" style="5"/>
    <col min="11784" max="11784" width="15.7109375" style="5" bestFit="1" customWidth="1"/>
    <col min="11785" max="11785" width="18" style="5" customWidth="1"/>
    <col min="11786" max="12028" width="9.140625" style="5"/>
    <col min="12029" max="12029" width="12.28515625" style="5" customWidth="1"/>
    <col min="12030" max="12030" width="6.7109375" style="5" customWidth="1"/>
    <col min="12031" max="12031" width="45.5703125" style="5" customWidth="1"/>
    <col min="12032" max="12033" width="11.7109375" style="5" customWidth="1"/>
    <col min="12034" max="12034" width="11" style="5" customWidth="1"/>
    <col min="12035" max="12035" width="12.5703125" style="5" customWidth="1"/>
    <col min="12036" max="12036" width="14.7109375" style="5" customWidth="1"/>
    <col min="12037" max="12037" width="35.7109375" style="5" customWidth="1"/>
    <col min="12038" max="12039" width="9.140625" style="5"/>
    <col min="12040" max="12040" width="15.7109375" style="5" bestFit="1" customWidth="1"/>
    <col min="12041" max="12041" width="18" style="5" customWidth="1"/>
    <col min="12042" max="12284" width="9.140625" style="5"/>
    <col min="12285" max="12285" width="12.28515625" style="5" customWidth="1"/>
    <col min="12286" max="12286" width="6.7109375" style="5" customWidth="1"/>
    <col min="12287" max="12287" width="45.5703125" style="5" customWidth="1"/>
    <col min="12288" max="12289" width="11.7109375" style="5" customWidth="1"/>
    <col min="12290" max="12290" width="11" style="5" customWidth="1"/>
    <col min="12291" max="12291" width="12.5703125" style="5" customWidth="1"/>
    <col min="12292" max="12292" width="14.7109375" style="5" customWidth="1"/>
    <col min="12293" max="12293" width="35.7109375" style="5" customWidth="1"/>
    <col min="12294" max="12295" width="9.140625" style="5"/>
    <col min="12296" max="12296" width="15.7109375" style="5" bestFit="1" customWidth="1"/>
    <col min="12297" max="12297" width="18" style="5" customWidth="1"/>
    <col min="12298" max="12540" width="9.140625" style="5"/>
    <col min="12541" max="12541" width="12.28515625" style="5" customWidth="1"/>
    <col min="12542" max="12542" width="6.7109375" style="5" customWidth="1"/>
    <col min="12543" max="12543" width="45.5703125" style="5" customWidth="1"/>
    <col min="12544" max="12545" width="11.7109375" style="5" customWidth="1"/>
    <col min="12546" max="12546" width="11" style="5" customWidth="1"/>
    <col min="12547" max="12547" width="12.5703125" style="5" customWidth="1"/>
    <col min="12548" max="12548" width="14.7109375" style="5" customWidth="1"/>
    <col min="12549" max="12549" width="35.7109375" style="5" customWidth="1"/>
    <col min="12550" max="12551" width="9.140625" style="5"/>
    <col min="12552" max="12552" width="15.7109375" style="5" bestFit="1" customWidth="1"/>
    <col min="12553" max="12553" width="18" style="5" customWidth="1"/>
    <col min="12554" max="12796" width="9.140625" style="5"/>
    <col min="12797" max="12797" width="12.28515625" style="5" customWidth="1"/>
    <col min="12798" max="12798" width="6.7109375" style="5" customWidth="1"/>
    <col min="12799" max="12799" width="45.5703125" style="5" customWidth="1"/>
    <col min="12800" max="12801" width="11.7109375" style="5" customWidth="1"/>
    <col min="12802" max="12802" width="11" style="5" customWidth="1"/>
    <col min="12803" max="12803" width="12.5703125" style="5" customWidth="1"/>
    <col min="12804" max="12804" width="14.7109375" style="5" customWidth="1"/>
    <col min="12805" max="12805" width="35.7109375" style="5" customWidth="1"/>
    <col min="12806" max="12807" width="9.140625" style="5"/>
    <col min="12808" max="12808" width="15.7109375" style="5" bestFit="1" customWidth="1"/>
    <col min="12809" max="12809" width="18" style="5" customWidth="1"/>
    <col min="12810" max="13052" width="9.140625" style="5"/>
    <col min="13053" max="13053" width="12.28515625" style="5" customWidth="1"/>
    <col min="13054" max="13054" width="6.7109375" style="5" customWidth="1"/>
    <col min="13055" max="13055" width="45.5703125" style="5" customWidth="1"/>
    <col min="13056" max="13057" width="11.7109375" style="5" customWidth="1"/>
    <col min="13058" max="13058" width="11" style="5" customWidth="1"/>
    <col min="13059" max="13059" width="12.5703125" style="5" customWidth="1"/>
    <col min="13060" max="13060" width="14.7109375" style="5" customWidth="1"/>
    <col min="13061" max="13061" width="35.7109375" style="5" customWidth="1"/>
    <col min="13062" max="13063" width="9.140625" style="5"/>
    <col min="13064" max="13064" width="15.7109375" style="5" bestFit="1" customWidth="1"/>
    <col min="13065" max="13065" width="18" style="5" customWidth="1"/>
    <col min="13066" max="13308" width="9.140625" style="5"/>
    <col min="13309" max="13309" width="12.28515625" style="5" customWidth="1"/>
    <col min="13310" max="13310" width="6.7109375" style="5" customWidth="1"/>
    <col min="13311" max="13311" width="45.5703125" style="5" customWidth="1"/>
    <col min="13312" max="13313" width="11.7109375" style="5" customWidth="1"/>
    <col min="13314" max="13314" width="11" style="5" customWidth="1"/>
    <col min="13315" max="13315" width="12.5703125" style="5" customWidth="1"/>
    <col min="13316" max="13316" width="14.7109375" style="5" customWidth="1"/>
    <col min="13317" max="13317" width="35.7109375" style="5" customWidth="1"/>
    <col min="13318" max="13319" width="9.140625" style="5"/>
    <col min="13320" max="13320" width="15.7109375" style="5" bestFit="1" customWidth="1"/>
    <col min="13321" max="13321" width="18" style="5" customWidth="1"/>
    <col min="13322" max="13564" width="9.140625" style="5"/>
    <col min="13565" max="13565" width="12.28515625" style="5" customWidth="1"/>
    <col min="13566" max="13566" width="6.7109375" style="5" customWidth="1"/>
    <col min="13567" max="13567" width="45.5703125" style="5" customWidth="1"/>
    <col min="13568" max="13569" width="11.7109375" style="5" customWidth="1"/>
    <col min="13570" max="13570" width="11" style="5" customWidth="1"/>
    <col min="13571" max="13571" width="12.5703125" style="5" customWidth="1"/>
    <col min="13572" max="13572" width="14.7109375" style="5" customWidth="1"/>
    <col min="13573" max="13573" width="35.7109375" style="5" customWidth="1"/>
    <col min="13574" max="13575" width="9.140625" style="5"/>
    <col min="13576" max="13576" width="15.7109375" style="5" bestFit="1" customWidth="1"/>
    <col min="13577" max="13577" width="18" style="5" customWidth="1"/>
    <col min="13578" max="13820" width="9.140625" style="5"/>
    <col min="13821" max="13821" width="12.28515625" style="5" customWidth="1"/>
    <col min="13822" max="13822" width="6.7109375" style="5" customWidth="1"/>
    <col min="13823" max="13823" width="45.5703125" style="5" customWidth="1"/>
    <col min="13824" max="13825" width="11.7109375" style="5" customWidth="1"/>
    <col min="13826" max="13826" width="11" style="5" customWidth="1"/>
    <col min="13827" max="13827" width="12.5703125" style="5" customWidth="1"/>
    <col min="13828" max="13828" width="14.7109375" style="5" customWidth="1"/>
    <col min="13829" max="13829" width="35.7109375" style="5" customWidth="1"/>
    <col min="13830" max="13831" width="9.140625" style="5"/>
    <col min="13832" max="13832" width="15.7109375" style="5" bestFit="1" customWidth="1"/>
    <col min="13833" max="13833" width="18" style="5" customWidth="1"/>
    <col min="13834" max="14076" width="9.140625" style="5"/>
    <col min="14077" max="14077" width="12.28515625" style="5" customWidth="1"/>
    <col min="14078" max="14078" width="6.7109375" style="5" customWidth="1"/>
    <col min="14079" max="14079" width="45.5703125" style="5" customWidth="1"/>
    <col min="14080" max="14081" width="11.7109375" style="5" customWidth="1"/>
    <col min="14082" max="14082" width="11" style="5" customWidth="1"/>
    <col min="14083" max="14083" width="12.5703125" style="5" customWidth="1"/>
    <col min="14084" max="14084" width="14.7109375" style="5" customWidth="1"/>
    <col min="14085" max="14085" width="35.7109375" style="5" customWidth="1"/>
    <col min="14086" max="14087" width="9.140625" style="5"/>
    <col min="14088" max="14088" width="15.7109375" style="5" bestFit="1" customWidth="1"/>
    <col min="14089" max="14089" width="18" style="5" customWidth="1"/>
    <col min="14090" max="14332" width="9.140625" style="5"/>
    <col min="14333" max="14333" width="12.28515625" style="5" customWidth="1"/>
    <col min="14334" max="14334" width="6.7109375" style="5" customWidth="1"/>
    <col min="14335" max="14335" width="45.5703125" style="5" customWidth="1"/>
    <col min="14336" max="14337" width="11.7109375" style="5" customWidth="1"/>
    <col min="14338" max="14338" width="11" style="5" customWidth="1"/>
    <col min="14339" max="14339" width="12.5703125" style="5" customWidth="1"/>
    <col min="14340" max="14340" width="14.7109375" style="5" customWidth="1"/>
    <col min="14341" max="14341" width="35.7109375" style="5" customWidth="1"/>
    <col min="14342" max="14343" width="9.140625" style="5"/>
    <col min="14344" max="14344" width="15.7109375" style="5" bestFit="1" customWidth="1"/>
    <col min="14345" max="14345" width="18" style="5" customWidth="1"/>
    <col min="14346" max="14588" width="9.140625" style="5"/>
    <col min="14589" max="14589" width="12.28515625" style="5" customWidth="1"/>
    <col min="14590" max="14590" width="6.7109375" style="5" customWidth="1"/>
    <col min="14591" max="14591" width="45.5703125" style="5" customWidth="1"/>
    <col min="14592" max="14593" width="11.7109375" style="5" customWidth="1"/>
    <col min="14594" max="14594" width="11" style="5" customWidth="1"/>
    <col min="14595" max="14595" width="12.5703125" style="5" customWidth="1"/>
    <col min="14596" max="14596" width="14.7109375" style="5" customWidth="1"/>
    <col min="14597" max="14597" width="35.7109375" style="5" customWidth="1"/>
    <col min="14598" max="14599" width="9.140625" style="5"/>
    <col min="14600" max="14600" width="15.7109375" style="5" bestFit="1" customWidth="1"/>
    <col min="14601" max="14601" width="18" style="5" customWidth="1"/>
    <col min="14602" max="14844" width="9.140625" style="5"/>
    <col min="14845" max="14845" width="12.28515625" style="5" customWidth="1"/>
    <col min="14846" max="14846" width="6.7109375" style="5" customWidth="1"/>
    <col min="14847" max="14847" width="45.5703125" style="5" customWidth="1"/>
    <col min="14848" max="14849" width="11.7109375" style="5" customWidth="1"/>
    <col min="14850" max="14850" width="11" style="5" customWidth="1"/>
    <col min="14851" max="14851" width="12.5703125" style="5" customWidth="1"/>
    <col min="14852" max="14852" width="14.7109375" style="5" customWidth="1"/>
    <col min="14853" max="14853" width="35.7109375" style="5" customWidth="1"/>
    <col min="14854" max="14855" width="9.140625" style="5"/>
    <col min="14856" max="14856" width="15.7109375" style="5" bestFit="1" customWidth="1"/>
    <col min="14857" max="14857" width="18" style="5" customWidth="1"/>
    <col min="14858" max="15100" width="9.140625" style="5"/>
    <col min="15101" max="15101" width="12.28515625" style="5" customWidth="1"/>
    <col min="15102" max="15102" width="6.7109375" style="5" customWidth="1"/>
    <col min="15103" max="15103" width="45.5703125" style="5" customWidth="1"/>
    <col min="15104" max="15105" width="11.7109375" style="5" customWidth="1"/>
    <col min="15106" max="15106" width="11" style="5" customWidth="1"/>
    <col min="15107" max="15107" width="12.5703125" style="5" customWidth="1"/>
    <col min="15108" max="15108" width="14.7109375" style="5" customWidth="1"/>
    <col min="15109" max="15109" width="35.7109375" style="5" customWidth="1"/>
    <col min="15110" max="15111" width="9.140625" style="5"/>
    <col min="15112" max="15112" width="15.7109375" style="5" bestFit="1" customWidth="1"/>
    <col min="15113" max="15113" width="18" style="5" customWidth="1"/>
    <col min="15114" max="15356" width="9.140625" style="5"/>
    <col min="15357" max="15357" width="12.28515625" style="5" customWidth="1"/>
    <col min="15358" max="15358" width="6.7109375" style="5" customWidth="1"/>
    <col min="15359" max="15359" width="45.5703125" style="5" customWidth="1"/>
    <col min="15360" max="15361" width="11.7109375" style="5" customWidth="1"/>
    <col min="15362" max="15362" width="11" style="5" customWidth="1"/>
    <col min="15363" max="15363" width="12.5703125" style="5" customWidth="1"/>
    <col min="15364" max="15364" width="14.7109375" style="5" customWidth="1"/>
    <col min="15365" max="15365" width="35.7109375" style="5" customWidth="1"/>
    <col min="15366" max="15367" width="9.140625" style="5"/>
    <col min="15368" max="15368" width="15.7109375" style="5" bestFit="1" customWidth="1"/>
    <col min="15369" max="15369" width="18" style="5" customWidth="1"/>
    <col min="15370" max="15612" width="9.140625" style="5"/>
    <col min="15613" max="15613" width="12.28515625" style="5" customWidth="1"/>
    <col min="15614" max="15614" width="6.7109375" style="5" customWidth="1"/>
    <col min="15615" max="15615" width="45.5703125" style="5" customWidth="1"/>
    <col min="15616" max="15617" width="11.7109375" style="5" customWidth="1"/>
    <col min="15618" max="15618" width="11" style="5" customWidth="1"/>
    <col min="15619" max="15619" width="12.5703125" style="5" customWidth="1"/>
    <col min="15620" max="15620" width="14.7109375" style="5" customWidth="1"/>
    <col min="15621" max="15621" width="35.7109375" style="5" customWidth="1"/>
    <col min="15622" max="15623" width="9.140625" style="5"/>
    <col min="15624" max="15624" width="15.7109375" style="5" bestFit="1" customWidth="1"/>
    <col min="15625" max="15625" width="18" style="5" customWidth="1"/>
    <col min="15626" max="15868" width="9.140625" style="5"/>
    <col min="15869" max="15869" width="12.28515625" style="5" customWidth="1"/>
    <col min="15870" max="15870" width="6.7109375" style="5" customWidth="1"/>
    <col min="15871" max="15871" width="45.5703125" style="5" customWidth="1"/>
    <col min="15872" max="15873" width="11.7109375" style="5" customWidth="1"/>
    <col min="15874" max="15874" width="11" style="5" customWidth="1"/>
    <col min="15875" max="15875" width="12.5703125" style="5" customWidth="1"/>
    <col min="15876" max="15876" width="14.7109375" style="5" customWidth="1"/>
    <col min="15877" max="15877" width="35.7109375" style="5" customWidth="1"/>
    <col min="15878" max="15879" width="9.140625" style="5"/>
    <col min="15880" max="15880" width="15.7109375" style="5" bestFit="1" customWidth="1"/>
    <col min="15881" max="15881" width="18" style="5" customWidth="1"/>
    <col min="15882" max="16124" width="9.140625" style="5"/>
    <col min="16125" max="16125" width="12.28515625" style="5" customWidth="1"/>
    <col min="16126" max="16126" width="6.7109375" style="5" customWidth="1"/>
    <col min="16127" max="16127" width="45.5703125" style="5" customWidth="1"/>
    <col min="16128" max="16129" width="11.7109375" style="5" customWidth="1"/>
    <col min="16130" max="16130" width="11" style="5" customWidth="1"/>
    <col min="16131" max="16131" width="12.5703125" style="5" customWidth="1"/>
    <col min="16132" max="16132" width="14.7109375" style="5" customWidth="1"/>
    <col min="16133" max="16133" width="35.7109375" style="5" customWidth="1"/>
    <col min="16134" max="16135" width="9.140625" style="5"/>
    <col min="16136" max="16136" width="15.7109375" style="5" bestFit="1" customWidth="1"/>
    <col min="16137" max="16137" width="18" style="5" customWidth="1"/>
    <col min="16138" max="16384" width="9.140625" style="5"/>
  </cols>
  <sheetData>
    <row r="1" spans="1:11" ht="21.75" customHeight="1">
      <c r="A1" s="1"/>
      <c r="B1" s="1"/>
    </row>
    <row r="2" spans="1:11" s="1" customFormat="1" ht="25.5" customHeight="1" thickBot="1">
      <c r="A2" s="73" t="s">
        <v>0</v>
      </c>
      <c r="B2" s="73"/>
      <c r="C2" s="73"/>
      <c r="D2" s="73"/>
      <c r="E2" s="73"/>
    </row>
    <row r="3" spans="1:11" s="2" customFormat="1">
      <c r="A3" s="74"/>
      <c r="B3" s="74"/>
      <c r="C3" s="6"/>
      <c r="D3" s="7"/>
    </row>
    <row r="4" spans="1:11" s="2" customFormat="1" ht="13.5" customHeight="1">
      <c r="A4" s="72" t="s">
        <v>1</v>
      </c>
      <c r="B4" s="72"/>
      <c r="C4" s="75"/>
      <c r="D4" s="76"/>
      <c r="E4" s="70" t="s">
        <v>2</v>
      </c>
    </row>
    <row r="5" spans="1:11" s="2" customFormat="1" ht="27">
      <c r="A5" s="8" t="s">
        <v>3</v>
      </c>
      <c r="B5" s="8" t="s">
        <v>4</v>
      </c>
      <c r="C5" s="9" t="s">
        <v>5</v>
      </c>
      <c r="D5" s="9" t="s">
        <v>6</v>
      </c>
      <c r="E5" s="71" t="s">
        <v>65</v>
      </c>
    </row>
    <row r="6" spans="1:11" s="11" customFormat="1">
      <c r="A6" s="10">
        <v>1</v>
      </c>
      <c r="B6" s="10">
        <v>2</v>
      </c>
      <c r="C6" s="10">
        <v>3</v>
      </c>
      <c r="D6" s="10">
        <v>4</v>
      </c>
      <c r="E6" s="10">
        <v>7</v>
      </c>
    </row>
    <row r="7" spans="1:11" s="15" customFormat="1" ht="14.25" customHeight="1">
      <c r="A7" s="77" t="s">
        <v>7</v>
      </c>
      <c r="B7" s="79">
        <v>11003</v>
      </c>
      <c r="C7" s="12"/>
      <c r="D7" s="13" t="s">
        <v>8</v>
      </c>
      <c r="E7" s="14">
        <v>45</v>
      </c>
    </row>
    <row r="8" spans="1:11" s="15" customFormat="1" ht="20.45" customHeight="1">
      <c r="A8" s="78"/>
      <c r="B8" s="80"/>
      <c r="C8" s="16"/>
      <c r="D8" s="19" t="s">
        <v>9</v>
      </c>
      <c r="E8" s="18">
        <v>1</v>
      </c>
    </row>
    <row r="9" spans="1:11" s="11" customFormat="1" ht="14.25" customHeight="1">
      <c r="A9" s="78"/>
      <c r="B9" s="69"/>
      <c r="C9" s="21"/>
      <c r="D9" s="22" t="s">
        <v>10</v>
      </c>
      <c r="E9" s="23">
        <f>+E11+E63</f>
        <v>258870.1</v>
      </c>
    </row>
    <row r="10" spans="1:11" s="11" customFormat="1" ht="14.25" customHeight="1">
      <c r="A10" s="78"/>
      <c r="B10" s="80"/>
      <c r="C10" s="24"/>
      <c r="D10" s="25" t="s">
        <v>11</v>
      </c>
      <c r="E10" s="20"/>
    </row>
    <row r="11" spans="1:11" s="11" customFormat="1" ht="14.25" customHeight="1">
      <c r="A11" s="78"/>
      <c r="B11" s="80"/>
      <c r="C11" s="26"/>
      <c r="D11" s="27" t="s">
        <v>12</v>
      </c>
      <c r="E11" s="23">
        <f>E13+E18+E23+E27+E28+E31+E36+E38+E41+E42+E43+E44+E45+E49+E54+E56+E60+E61</f>
        <v>256320.1</v>
      </c>
    </row>
    <row r="12" spans="1:11" s="11" customFormat="1" ht="13.5" customHeight="1">
      <c r="A12" s="78"/>
      <c r="B12" s="80"/>
      <c r="C12" s="12"/>
      <c r="D12" s="17" t="s">
        <v>13</v>
      </c>
      <c r="E12" s="20"/>
      <c r="I12" s="29"/>
    </row>
    <row r="13" spans="1:11" s="11" customFormat="1" ht="14.25">
      <c r="A13" s="78"/>
      <c r="B13" s="80"/>
      <c r="C13" s="30"/>
      <c r="D13" s="31" t="s">
        <v>14</v>
      </c>
      <c r="E13" s="32">
        <f>SUM(E15:E17)</f>
        <v>218673.2</v>
      </c>
    </row>
    <row r="14" spans="1:11" s="11" customFormat="1">
      <c r="A14" s="33"/>
      <c r="B14" s="34"/>
      <c r="C14" s="12"/>
      <c r="D14" s="17" t="s">
        <v>13</v>
      </c>
      <c r="E14" s="20"/>
      <c r="H14" s="35"/>
      <c r="I14" s="35"/>
      <c r="J14" s="35"/>
      <c r="K14" s="35"/>
    </row>
    <row r="15" spans="1:11" s="11" customFormat="1" ht="28.5">
      <c r="A15" s="33"/>
      <c r="B15" s="34"/>
      <c r="C15" s="36" t="s">
        <v>15</v>
      </c>
      <c r="D15" s="37" t="s">
        <v>16</v>
      </c>
      <c r="E15" s="28">
        <v>170079.2</v>
      </c>
      <c r="H15" s="35"/>
      <c r="I15" s="35"/>
      <c r="J15" s="35"/>
      <c r="K15" s="35"/>
    </row>
    <row r="16" spans="1:11" s="39" customFormat="1" ht="28.5">
      <c r="A16" s="33"/>
      <c r="B16" s="34"/>
      <c r="C16" s="36" t="s">
        <v>17</v>
      </c>
      <c r="D16" s="38" t="s">
        <v>18</v>
      </c>
      <c r="E16" s="28">
        <v>35916.5</v>
      </c>
      <c r="F16" s="50"/>
      <c r="H16" s="40"/>
      <c r="I16" s="40"/>
      <c r="J16" s="40"/>
      <c r="K16" s="40"/>
    </row>
    <row r="17" spans="1:11" s="39" customFormat="1" ht="28.5">
      <c r="A17" s="33"/>
      <c r="B17" s="34"/>
      <c r="C17" s="36" t="s">
        <v>19</v>
      </c>
      <c r="D17" s="38" t="s">
        <v>20</v>
      </c>
      <c r="E17" s="28">
        <v>12677.5</v>
      </c>
      <c r="H17" s="40"/>
      <c r="I17" s="40"/>
      <c r="J17" s="40"/>
      <c r="K17" s="40"/>
    </row>
    <row r="18" spans="1:11" s="39" customFormat="1" ht="14.25">
      <c r="A18" s="33"/>
      <c r="B18" s="34"/>
      <c r="C18" s="41">
        <v>4212</v>
      </c>
      <c r="D18" s="31" t="s">
        <v>21</v>
      </c>
      <c r="E18" s="32">
        <f>E20+E21+E22</f>
        <v>3035</v>
      </c>
      <c r="H18" s="40"/>
      <c r="I18" s="40"/>
      <c r="J18" s="40"/>
      <c r="K18" s="40"/>
    </row>
    <row r="19" spans="1:11" s="39" customFormat="1">
      <c r="A19" s="33"/>
      <c r="B19" s="34"/>
      <c r="C19" s="36"/>
      <c r="D19" s="17" t="s">
        <v>13</v>
      </c>
      <c r="E19" s="42"/>
      <c r="H19" s="40"/>
      <c r="I19" s="40"/>
      <c r="J19" s="40"/>
      <c r="K19" s="40"/>
    </row>
    <row r="20" spans="1:11" s="39" customFormat="1">
      <c r="A20" s="33"/>
      <c r="B20" s="34"/>
      <c r="C20" s="36"/>
      <c r="D20" s="17" t="s">
        <v>21</v>
      </c>
      <c r="E20" s="42">
        <v>1926.1</v>
      </c>
      <c r="H20" s="40"/>
      <c r="I20" s="40"/>
      <c r="J20" s="40"/>
      <c r="K20" s="40"/>
    </row>
    <row r="21" spans="1:11" s="39" customFormat="1">
      <c r="A21" s="33"/>
      <c r="B21" s="34"/>
      <c r="C21" s="36"/>
      <c r="D21" s="17" t="s">
        <v>22</v>
      </c>
      <c r="E21" s="42"/>
      <c r="H21" s="40"/>
      <c r="I21" s="40"/>
      <c r="J21" s="40"/>
      <c r="K21" s="40"/>
    </row>
    <row r="22" spans="1:11" s="39" customFormat="1">
      <c r="A22" s="33"/>
      <c r="B22" s="34"/>
      <c r="C22" s="36"/>
      <c r="D22" s="17" t="s">
        <v>23</v>
      </c>
      <c r="E22" s="42">
        <v>1108.9000000000001</v>
      </c>
    </row>
    <row r="23" spans="1:11" s="39" customFormat="1" ht="14.25">
      <c r="A23" s="33"/>
      <c r="B23" s="34"/>
      <c r="C23" s="41">
        <v>4213</v>
      </c>
      <c r="D23" s="31" t="s">
        <v>24</v>
      </c>
      <c r="E23" s="32">
        <f>E25+E26</f>
        <v>77.3</v>
      </c>
    </row>
    <row r="24" spans="1:11" s="39" customFormat="1">
      <c r="A24" s="33"/>
      <c r="B24" s="34"/>
      <c r="C24" s="36"/>
      <c r="D24" s="17" t="s">
        <v>13</v>
      </c>
      <c r="E24" s="42"/>
    </row>
    <row r="25" spans="1:11" s="39" customFormat="1" ht="27">
      <c r="A25" s="33"/>
      <c r="B25" s="34"/>
      <c r="C25" s="36"/>
      <c r="D25" s="43" t="s">
        <v>25</v>
      </c>
      <c r="E25" s="42">
        <v>65.3</v>
      </c>
    </row>
    <row r="26" spans="1:11" s="39" customFormat="1" ht="27">
      <c r="A26" s="33"/>
      <c r="B26" s="34"/>
      <c r="C26" s="36"/>
      <c r="D26" s="43" t="s">
        <v>26</v>
      </c>
      <c r="E26" s="42">
        <v>12</v>
      </c>
    </row>
    <row r="27" spans="1:11" s="47" customFormat="1" ht="14.25">
      <c r="A27" s="44"/>
      <c r="B27" s="45"/>
      <c r="C27" s="41">
        <v>4214</v>
      </c>
      <c r="D27" s="31" t="s">
        <v>27</v>
      </c>
      <c r="E27" s="32">
        <v>1876.6</v>
      </c>
      <c r="F27" s="46"/>
    </row>
    <row r="28" spans="1:11" s="11" customFormat="1" ht="23.25" customHeight="1">
      <c r="A28" s="33"/>
      <c r="B28" s="34"/>
      <c r="C28" s="36">
        <v>4215</v>
      </c>
      <c r="D28" s="48" t="s">
        <v>28</v>
      </c>
      <c r="E28" s="42">
        <v>120</v>
      </c>
    </row>
    <row r="29" spans="1:11" s="15" customFormat="1" ht="14.25">
      <c r="A29" s="33"/>
      <c r="B29" s="34"/>
      <c r="C29" s="36">
        <v>4216</v>
      </c>
      <c r="D29" s="48" t="s">
        <v>29</v>
      </c>
      <c r="E29" s="42"/>
    </row>
    <row r="30" spans="1:11" s="15" customFormat="1" ht="14.25">
      <c r="A30" s="33"/>
      <c r="B30" s="34"/>
      <c r="C30" s="36">
        <v>4217</v>
      </c>
      <c r="D30" s="48" t="s">
        <v>30</v>
      </c>
      <c r="E30" s="42"/>
    </row>
    <row r="31" spans="1:11" s="15" customFormat="1" ht="14.25">
      <c r="A31" s="33"/>
      <c r="B31" s="34"/>
      <c r="C31" s="41"/>
      <c r="D31" s="31" t="s">
        <v>31</v>
      </c>
      <c r="E31" s="32">
        <f>E33+E34</f>
        <v>19924</v>
      </c>
    </row>
    <row r="32" spans="1:11" s="15" customFormat="1">
      <c r="A32" s="33"/>
      <c r="B32" s="34"/>
      <c r="C32" s="36"/>
      <c r="D32" s="17" t="s">
        <v>13</v>
      </c>
      <c r="E32" s="20"/>
    </row>
    <row r="33" spans="1:9" s="15" customFormat="1">
      <c r="A33" s="33"/>
      <c r="B33" s="34"/>
      <c r="C33" s="36">
        <v>4221</v>
      </c>
      <c r="D33" s="17" t="s">
        <v>32</v>
      </c>
      <c r="E33" s="20">
        <v>19924</v>
      </c>
    </row>
    <row r="34" spans="1:9" s="15" customFormat="1">
      <c r="A34" s="33"/>
      <c r="B34" s="34"/>
      <c r="C34" s="36">
        <v>4222</v>
      </c>
      <c r="D34" s="17" t="s">
        <v>33</v>
      </c>
      <c r="E34" s="20"/>
    </row>
    <row r="35" spans="1:9" s="39" customFormat="1" ht="19.5" customHeight="1">
      <c r="A35" s="33"/>
      <c r="B35" s="34"/>
      <c r="C35" s="36">
        <v>4231</v>
      </c>
      <c r="D35" s="19" t="s">
        <v>34</v>
      </c>
      <c r="E35" s="20"/>
    </row>
    <row r="36" spans="1:9" s="39" customFormat="1" ht="14.25">
      <c r="A36" s="33"/>
      <c r="B36" s="34"/>
      <c r="C36" s="36">
        <v>4232</v>
      </c>
      <c r="D36" s="19" t="s">
        <v>35</v>
      </c>
      <c r="E36" s="20">
        <v>676</v>
      </c>
    </row>
    <row r="37" spans="1:9" s="39" customFormat="1" ht="28.5">
      <c r="A37" s="33"/>
      <c r="B37" s="34"/>
      <c r="C37" s="36">
        <v>4233</v>
      </c>
      <c r="D37" s="19" t="s">
        <v>36</v>
      </c>
      <c r="E37" s="20"/>
    </row>
    <row r="38" spans="1:9" s="39" customFormat="1" ht="18.75" customHeight="1">
      <c r="A38" s="33"/>
      <c r="B38" s="34"/>
      <c r="C38" s="36">
        <v>4234</v>
      </c>
      <c r="D38" s="19" t="s">
        <v>37</v>
      </c>
      <c r="E38" s="42">
        <v>80</v>
      </c>
    </row>
    <row r="39" spans="1:9" s="11" customFormat="1" ht="18.75" customHeight="1">
      <c r="A39" s="33"/>
      <c r="B39" s="34"/>
      <c r="C39" s="36">
        <v>4235</v>
      </c>
      <c r="D39" s="19" t="s">
        <v>38</v>
      </c>
      <c r="E39" s="42"/>
    </row>
    <row r="40" spans="1:9" s="39" customFormat="1" ht="28.5">
      <c r="A40" s="33"/>
      <c r="B40" s="34"/>
      <c r="C40" s="36">
        <v>4236</v>
      </c>
      <c r="D40" s="19" t="s">
        <v>39</v>
      </c>
      <c r="E40" s="42"/>
    </row>
    <row r="41" spans="1:9" s="11" customFormat="1" ht="18.75" customHeight="1">
      <c r="A41" s="33"/>
      <c r="B41" s="34"/>
      <c r="C41" s="36">
        <v>4237</v>
      </c>
      <c r="D41" s="19" t="s">
        <v>40</v>
      </c>
      <c r="E41" s="42">
        <v>300</v>
      </c>
    </row>
    <row r="42" spans="1:9" s="11" customFormat="1" ht="18.75" customHeight="1">
      <c r="A42" s="33"/>
      <c r="B42" s="34"/>
      <c r="C42" s="36">
        <v>4239</v>
      </c>
      <c r="D42" s="13" t="s">
        <v>41</v>
      </c>
      <c r="E42" s="28">
        <v>300</v>
      </c>
    </row>
    <row r="43" spans="1:9" s="11" customFormat="1" ht="28.15" customHeight="1">
      <c r="A43" s="33"/>
      <c r="B43" s="34"/>
      <c r="C43" s="36">
        <v>4241</v>
      </c>
      <c r="D43" s="19" t="s">
        <v>42</v>
      </c>
      <c r="E43" s="42">
        <v>128</v>
      </c>
    </row>
    <row r="44" spans="1:9" s="11" customFormat="1" ht="28.5">
      <c r="A44" s="33"/>
      <c r="B44" s="34"/>
      <c r="C44" s="36">
        <v>4251</v>
      </c>
      <c r="D44" s="13" t="s">
        <v>43</v>
      </c>
      <c r="E44" s="28">
        <v>1000</v>
      </c>
      <c r="H44" s="29"/>
    </row>
    <row r="45" spans="1:9" s="11" customFormat="1" ht="28.5">
      <c r="A45" s="33"/>
      <c r="B45" s="34"/>
      <c r="C45" s="41">
        <v>4252</v>
      </c>
      <c r="D45" s="31" t="s">
        <v>44</v>
      </c>
      <c r="E45" s="32">
        <f>E47+E48</f>
        <v>1067</v>
      </c>
    </row>
    <row r="46" spans="1:9" s="11" customFormat="1">
      <c r="A46" s="33"/>
      <c r="B46" s="34"/>
      <c r="C46" s="36"/>
      <c r="D46" s="17" t="s">
        <v>13</v>
      </c>
      <c r="E46" s="28"/>
    </row>
    <row r="47" spans="1:9" s="39" customFormat="1" ht="27">
      <c r="A47" s="33"/>
      <c r="B47" s="34"/>
      <c r="C47" s="36"/>
      <c r="D47" s="49" t="s">
        <v>45</v>
      </c>
      <c r="E47" s="28">
        <v>717</v>
      </c>
      <c r="I47" s="50"/>
    </row>
    <row r="48" spans="1:9" s="39" customFormat="1" ht="27">
      <c r="A48" s="33"/>
      <c r="B48" s="34"/>
      <c r="C48" s="36"/>
      <c r="D48" s="49" t="s">
        <v>46</v>
      </c>
      <c r="E48" s="28">
        <v>350</v>
      </c>
    </row>
    <row r="49" spans="1:8" s="39" customFormat="1" ht="14.25">
      <c r="A49" s="33"/>
      <c r="B49" s="34"/>
      <c r="C49" s="41">
        <v>4261</v>
      </c>
      <c r="D49" s="31" t="s">
        <v>47</v>
      </c>
      <c r="E49" s="32">
        <f>E51+E52</f>
        <v>300</v>
      </c>
    </row>
    <row r="50" spans="1:8" s="39" customFormat="1">
      <c r="A50" s="33"/>
      <c r="B50" s="34"/>
      <c r="C50" s="36"/>
      <c r="D50" s="17" t="s">
        <v>13</v>
      </c>
      <c r="E50" s="42"/>
    </row>
    <row r="51" spans="1:8" s="39" customFormat="1">
      <c r="A51" s="33"/>
      <c r="B51" s="34"/>
      <c r="C51" s="36"/>
      <c r="D51" s="17" t="s">
        <v>48</v>
      </c>
      <c r="E51" s="42">
        <v>300</v>
      </c>
    </row>
    <row r="52" spans="1:8" s="39" customFormat="1">
      <c r="A52" s="33"/>
      <c r="B52" s="34"/>
      <c r="C52" s="36"/>
      <c r="D52" s="17" t="s">
        <v>49</v>
      </c>
      <c r="E52" s="42"/>
    </row>
    <row r="53" spans="1:8" s="39" customFormat="1" ht="14.25">
      <c r="A53" s="33"/>
      <c r="B53" s="34"/>
      <c r="C53" s="36">
        <v>4262</v>
      </c>
      <c r="D53" s="19" t="s">
        <v>50</v>
      </c>
      <c r="E53" s="42"/>
    </row>
    <row r="54" spans="1:8" s="39" customFormat="1" ht="14.25">
      <c r="A54" s="33"/>
      <c r="B54" s="34"/>
      <c r="C54" s="36">
        <v>4264</v>
      </c>
      <c r="D54" s="19" t="s">
        <v>51</v>
      </c>
      <c r="E54" s="42">
        <v>2850</v>
      </c>
    </row>
    <row r="55" spans="1:8" s="39" customFormat="1" ht="22.5" customHeight="1">
      <c r="A55" s="33"/>
      <c r="B55" s="34"/>
      <c r="C55" s="36">
        <v>4266</v>
      </c>
      <c r="D55" s="19" t="s">
        <v>52</v>
      </c>
      <c r="E55" s="42"/>
    </row>
    <row r="56" spans="1:8" s="39" customFormat="1" ht="14.25">
      <c r="A56" s="33"/>
      <c r="B56" s="34"/>
      <c r="C56" s="36">
        <v>4267</v>
      </c>
      <c r="D56" s="19" t="s">
        <v>53</v>
      </c>
      <c r="E56" s="42">
        <v>300</v>
      </c>
    </row>
    <row r="57" spans="1:8" s="39" customFormat="1" ht="14.25">
      <c r="A57" s="33"/>
      <c r="B57" s="34"/>
      <c r="C57" s="36">
        <v>4269</v>
      </c>
      <c r="D57" s="19" t="s">
        <v>54</v>
      </c>
      <c r="E57" s="42"/>
    </row>
    <row r="58" spans="1:8" s="51" customFormat="1" ht="19.5" customHeight="1">
      <c r="A58" s="33"/>
      <c r="B58" s="34"/>
      <c r="C58" s="41">
        <v>4823</v>
      </c>
      <c r="D58" s="31" t="s">
        <v>55</v>
      </c>
      <c r="E58" s="32">
        <f>E60</f>
        <v>33</v>
      </c>
    </row>
    <row r="59" spans="1:8" s="51" customFormat="1" ht="14.25">
      <c r="A59" s="33"/>
      <c r="B59" s="34"/>
      <c r="C59" s="36"/>
      <c r="D59" s="17" t="s">
        <v>13</v>
      </c>
      <c r="E59" s="42"/>
    </row>
    <row r="60" spans="1:8" s="39" customFormat="1" ht="27">
      <c r="A60" s="33"/>
      <c r="B60" s="34"/>
      <c r="C60" s="36"/>
      <c r="D60" s="17" t="s">
        <v>56</v>
      </c>
      <c r="E60" s="42">
        <v>33</v>
      </c>
    </row>
    <row r="61" spans="1:8" s="52" customFormat="1" ht="32.450000000000003" customHeight="1">
      <c r="A61" s="33"/>
      <c r="B61" s="34"/>
      <c r="C61" s="36">
        <v>4861</v>
      </c>
      <c r="D61" s="19" t="s">
        <v>57</v>
      </c>
      <c r="E61" s="42">
        <v>5580</v>
      </c>
      <c r="H61" s="53"/>
    </row>
    <row r="62" spans="1:8" ht="32.450000000000003" customHeight="1">
      <c r="A62" s="54"/>
      <c r="B62" s="55"/>
      <c r="C62" s="36">
        <v>4891</v>
      </c>
      <c r="D62" s="19" t="s">
        <v>58</v>
      </c>
      <c r="E62" s="42"/>
    </row>
    <row r="63" spans="1:8" s="60" customFormat="1" ht="32.450000000000003" customHeight="1">
      <c r="A63" s="72" t="s">
        <v>1</v>
      </c>
      <c r="B63" s="72"/>
      <c r="C63" s="57"/>
      <c r="D63" s="58" t="s">
        <v>59</v>
      </c>
      <c r="E63" s="59">
        <f>SUM(E65:E69)</f>
        <v>2550</v>
      </c>
    </row>
    <row r="64" spans="1:8" s="56" customFormat="1" ht="32.450000000000003" customHeight="1">
      <c r="A64" s="61" t="s">
        <v>3</v>
      </c>
      <c r="B64" s="61" t="s">
        <v>4</v>
      </c>
      <c r="C64" s="62"/>
      <c r="D64" s="25" t="s">
        <v>13</v>
      </c>
      <c r="E64" s="63"/>
    </row>
    <row r="65" spans="1:5" s="68" customFormat="1" ht="15.75" customHeight="1">
      <c r="A65" s="64"/>
      <c r="B65" s="64"/>
      <c r="C65" s="65">
        <v>5121</v>
      </c>
      <c r="D65" s="66" t="s">
        <v>60</v>
      </c>
      <c r="E65" s="67"/>
    </row>
    <row r="66" spans="1:5" s="68" customFormat="1" ht="16.149999999999999" customHeight="1">
      <c r="A66" s="33"/>
      <c r="B66" s="33">
        <v>3100</v>
      </c>
      <c r="C66" s="65">
        <v>5122</v>
      </c>
      <c r="D66" s="66" t="s">
        <v>61</v>
      </c>
      <c r="E66" s="67">
        <v>2550</v>
      </c>
    </row>
    <row r="67" spans="1:5" s="68" customFormat="1" ht="14.25">
      <c r="A67" s="33"/>
      <c r="B67" s="33"/>
      <c r="C67" s="65">
        <v>5129</v>
      </c>
      <c r="D67" s="66" t="s">
        <v>62</v>
      </c>
      <c r="E67" s="67"/>
    </row>
    <row r="68" spans="1:5" s="68" customFormat="1" ht="14.25">
      <c r="A68" s="33"/>
      <c r="B68" s="33"/>
      <c r="C68" s="65">
        <v>5131</v>
      </c>
      <c r="D68" s="66" t="s">
        <v>63</v>
      </c>
      <c r="E68" s="67"/>
    </row>
    <row r="69" spans="1:5" s="68" customFormat="1" ht="15.75" customHeight="1">
      <c r="A69" s="54"/>
      <c r="B69" s="54"/>
      <c r="C69" s="65">
        <v>5132</v>
      </c>
      <c r="D69" s="66" t="s">
        <v>64</v>
      </c>
      <c r="E69" s="67"/>
    </row>
  </sheetData>
  <mergeCells count="9">
    <mergeCell ref="A63:B63"/>
    <mergeCell ref="A2:E2"/>
    <mergeCell ref="A3:B3"/>
    <mergeCell ref="A4:B4"/>
    <mergeCell ref="C4:D4"/>
    <mergeCell ref="A7:A13"/>
    <mergeCell ref="B7:B8"/>
    <mergeCell ref="B10:B11"/>
    <mergeCell ref="B12:B13"/>
  </mergeCells>
  <conditionalFormatting sqref="C5:D5">
    <cfRule type="cellIs" dxfId="1" priority="2" stopIfTrue="1" operator="equal">
      <formula>0</formula>
    </cfRule>
  </conditionalFormatting>
  <conditionalFormatting sqref="D9:D10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2022-03-21T08:40:46Z</dcterms:modified>
</cp:coreProperties>
</file>